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68" yWindow="396" windowWidth="21768" windowHeight="8748"/>
  </bookViews>
  <sheets>
    <sheet name="MAYIS 2024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F24" i="1" l="1"/>
  <c r="F19" i="1"/>
  <c r="F23" i="1" s="1"/>
  <c r="C19" i="1"/>
  <c r="F22" i="1" s="1"/>
  <c r="F21" i="1" s="1"/>
</calcChain>
</file>

<file path=xl/sharedStrings.xml><?xml version="1.0" encoding="utf-8"?>
<sst xmlns="http://schemas.openxmlformats.org/spreadsheetml/2006/main" count="26" uniqueCount="23">
  <si>
    <t>PENDİK İLÇE MİLLİ EĞİTİM MÜDÜRLÜĞÜ OKUL AİLE BİRLİĞİ GELİR GİDER-GİDER TABLOSU</t>
  </si>
  <si>
    <t>OKUL ADI:</t>
  </si>
  <si>
    <t>HEZARFEN MESLEKİ VE TEKNİK ANADOLU LİSESİ</t>
  </si>
  <si>
    <t>DÖNEM:</t>
  </si>
  <si>
    <t>S.NO</t>
  </si>
  <si>
    <t>GELİRLER</t>
  </si>
  <si>
    <t>MİKTARI</t>
  </si>
  <si>
    <t>GİDERLER</t>
  </si>
  <si>
    <t xml:space="preserve">KANTİN KİRA GELİRİ </t>
  </si>
  <si>
    <t>PERSONEL GİDERİ</t>
  </si>
  <si>
    <t>AÇIK ALAN, SPOR TESİSİ, OTOPARK KİRA GELİRİ</t>
  </si>
  <si>
    <t>TEMİZLİK MALZEMESİ</t>
  </si>
  <si>
    <t>BAĞIŞ</t>
  </si>
  <si>
    <t>BAKIM ONARIM</t>
  </si>
  <si>
    <t>DİĞER</t>
  </si>
  <si>
    <t>ÖĞRENCİ YARDIMI</t>
  </si>
  <si>
    <t xml:space="preserve">KIRTASİYE </t>
  </si>
  <si>
    <t>GELİRLER TOPLAMI</t>
  </si>
  <si>
    <t>GİDERLER TOPLAMI</t>
  </si>
  <si>
    <t>2024 MAYIS İCMAL</t>
  </si>
  <si>
    <t>Gelirler Toplamı</t>
  </si>
  <si>
    <t>Giderler Toplamı</t>
  </si>
  <si>
    <t>Devreden Bakiye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</si>
</sst>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₺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Border="1"/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7" fontId="2" fillId="0" borderId="4" xfId="0" applyNumberFormat="1" applyFont="1" applyBorder="1" applyAlignment="1">
      <alignment horizontal="left"/>
    </xf>
    <xf numFmtId="0" fontId="2" fillId="0" borderId="1" xfId="0" applyNumberFormat="1" applyFont="1" applyBorder="1" applyAlignment="1">
      <alignment horizontal="left"/>
    </xf>
    <xf numFmtId="0" fontId="2" fillId="0" borderId="2" xfId="0" applyNumberFormat="1" applyFont="1" applyBorder="1" applyAlignment="1">
      <alignment horizontal="left"/>
    </xf>
    <xf numFmtId="0" fontId="2" fillId="2" borderId="5" xfId="0" applyFont="1" applyFill="1" applyBorder="1"/>
    <xf numFmtId="0" fontId="2" fillId="3" borderId="5" xfId="0" applyFont="1" applyFill="1" applyBorder="1"/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left"/>
    </xf>
    <xf numFmtId="0" fontId="0" fillId="0" borderId="3" xfId="0" applyBorder="1" applyAlignment="1">
      <alignment wrapText="1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2" fillId="2" borderId="3" xfId="0" applyFont="1" applyFill="1" applyBorder="1"/>
    <xf numFmtId="164" fontId="2" fillId="2" borderId="3" xfId="0" applyNumberFormat="1" applyFont="1" applyFill="1" applyBorder="1"/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/>
    <xf numFmtId="164" fontId="0" fillId="3" borderId="3" xfId="0" applyNumberFormat="1" applyFill="1" applyBorder="1"/>
    <xf numFmtId="0" fontId="2" fillId="4" borderId="3" xfId="0" applyFont="1" applyFill="1" applyBorder="1"/>
    <xf numFmtId="164" fontId="2" fillId="5" borderId="3" xfId="0" applyNumberFormat="1" applyFont="1" applyFill="1" applyBorder="1"/>
    <xf numFmtId="164" fontId="1" fillId="0" borderId="3" xfId="0" applyNumberFormat="1" applyFont="1" applyBorder="1"/>
    <xf numFmtId="164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an/Desktop/2024%20AYLIK%20GEL&#304;R%20G&#304;DER%20TABLOSU/01%202024%20OC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 2024"/>
      <sheetName val="ŞUBAT 2024"/>
      <sheetName val="MART 2024"/>
      <sheetName val="NİSAN 2024 "/>
      <sheetName val="MAYIS 2024"/>
      <sheetName val="HAZİRAN 2024"/>
      <sheetName val="TEMMUZ 2024"/>
      <sheetName val="AĞUSTOS 2024"/>
      <sheetName val="EYLÜL 2024"/>
      <sheetName val="EKİM 2024"/>
      <sheetName val="KASIM 2024"/>
      <sheetName val="ARALIK 2024"/>
    </sheetNames>
    <sheetDataSet>
      <sheetData sheetId="0"/>
      <sheetData sheetId="1"/>
      <sheetData sheetId="2"/>
      <sheetData sheetId="3">
        <row r="21">
          <cell r="F21">
            <v>171393.62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F21" sqref="F21"/>
    </sheetView>
  </sheetViews>
  <sheetFormatPr defaultRowHeight="14.4" x14ac:dyDescent="0.3"/>
  <cols>
    <col min="1" max="1" width="9.109375" customWidth="1"/>
    <col min="2" max="2" width="40.33203125" customWidth="1"/>
    <col min="3" max="3" width="10.109375" bestFit="1" customWidth="1"/>
    <col min="4" max="4" width="7.5546875" customWidth="1"/>
    <col min="5" max="5" width="39.77734375" customWidth="1"/>
    <col min="6" max="6" width="11" bestFit="1" customWidth="1"/>
  </cols>
  <sheetData>
    <row r="1" spans="1:6" ht="37.5" customHeight="1" x14ac:dyDescent="0.3">
      <c r="A1" s="1" t="s">
        <v>0</v>
      </c>
      <c r="B1" s="1"/>
      <c r="C1" s="1"/>
      <c r="D1" s="1"/>
      <c r="E1" s="1"/>
      <c r="F1" s="2"/>
    </row>
    <row r="2" spans="1:6" x14ac:dyDescent="0.3">
      <c r="A2" s="3" t="s">
        <v>1</v>
      </c>
      <c r="B2" s="4" t="s">
        <v>2</v>
      </c>
      <c r="C2" s="5"/>
      <c r="D2" s="5"/>
      <c r="E2" s="5"/>
      <c r="F2" s="6"/>
    </row>
    <row r="3" spans="1:6" x14ac:dyDescent="0.3">
      <c r="A3" s="3" t="s">
        <v>3</v>
      </c>
      <c r="B3" s="7">
        <v>45413</v>
      </c>
      <c r="C3" s="8"/>
      <c r="D3" s="8"/>
      <c r="E3" s="8"/>
      <c r="F3" s="9"/>
    </row>
    <row r="4" spans="1:6" x14ac:dyDescent="0.3">
      <c r="A4" s="10" t="s">
        <v>4</v>
      </c>
      <c r="B4" s="10" t="s">
        <v>5</v>
      </c>
      <c r="C4" s="10" t="s">
        <v>6</v>
      </c>
      <c r="D4" s="11" t="s">
        <v>4</v>
      </c>
      <c r="E4" s="11" t="s">
        <v>7</v>
      </c>
      <c r="F4" s="11" t="s">
        <v>6</v>
      </c>
    </row>
    <row r="5" spans="1:6" x14ac:dyDescent="0.3">
      <c r="A5" s="12">
        <v>1</v>
      </c>
      <c r="B5" s="3" t="s">
        <v>8</v>
      </c>
      <c r="C5" s="13">
        <v>0</v>
      </c>
      <c r="D5" s="12">
        <v>1</v>
      </c>
      <c r="E5" s="3" t="s">
        <v>9</v>
      </c>
      <c r="F5" s="13">
        <v>172800</v>
      </c>
    </row>
    <row r="6" spans="1:6" x14ac:dyDescent="0.3">
      <c r="A6" s="12">
        <v>2</v>
      </c>
      <c r="B6" s="14" t="s">
        <v>10</v>
      </c>
      <c r="C6" s="13">
        <v>40000</v>
      </c>
      <c r="D6" s="12">
        <v>2</v>
      </c>
      <c r="E6" s="3" t="s">
        <v>11</v>
      </c>
      <c r="F6" s="13">
        <v>0</v>
      </c>
    </row>
    <row r="7" spans="1:6" x14ac:dyDescent="0.3">
      <c r="A7" s="12">
        <v>3</v>
      </c>
      <c r="B7" s="3" t="s">
        <v>12</v>
      </c>
      <c r="C7" s="15">
        <v>300</v>
      </c>
      <c r="D7" s="12">
        <v>3</v>
      </c>
      <c r="E7" s="3" t="s">
        <v>13</v>
      </c>
      <c r="F7" s="13">
        <v>0</v>
      </c>
    </row>
    <row r="8" spans="1:6" x14ac:dyDescent="0.3">
      <c r="A8" s="12">
        <v>4</v>
      </c>
      <c r="B8" s="3" t="s">
        <v>14</v>
      </c>
      <c r="C8" s="13"/>
      <c r="D8" s="12">
        <v>4</v>
      </c>
      <c r="E8" s="3" t="s">
        <v>15</v>
      </c>
      <c r="F8" s="13">
        <v>3000</v>
      </c>
    </row>
    <row r="9" spans="1:6" x14ac:dyDescent="0.3">
      <c r="A9" s="12"/>
      <c r="B9" s="3"/>
      <c r="C9" s="16"/>
      <c r="D9" s="12">
        <v>5</v>
      </c>
      <c r="E9" s="3" t="s">
        <v>16</v>
      </c>
      <c r="F9" s="13">
        <v>927.72</v>
      </c>
    </row>
    <row r="10" spans="1:6" x14ac:dyDescent="0.3">
      <c r="A10" s="12"/>
      <c r="B10" s="3"/>
      <c r="C10" s="16"/>
      <c r="D10" s="12">
        <v>6</v>
      </c>
      <c r="E10" s="3" t="s">
        <v>14</v>
      </c>
      <c r="F10" s="13">
        <v>35.44</v>
      </c>
    </row>
    <row r="11" spans="1:6" x14ac:dyDescent="0.3">
      <c r="A11" s="12"/>
      <c r="B11" s="3"/>
      <c r="C11" s="16"/>
      <c r="D11" s="12"/>
      <c r="E11" s="3"/>
      <c r="F11" s="3"/>
    </row>
    <row r="12" spans="1:6" x14ac:dyDescent="0.3">
      <c r="A12" s="12"/>
      <c r="B12" s="3"/>
      <c r="C12" s="16"/>
      <c r="D12" s="12"/>
      <c r="E12" s="3"/>
      <c r="F12" s="3"/>
    </row>
    <row r="13" spans="1:6" x14ac:dyDescent="0.3">
      <c r="A13" s="12"/>
      <c r="B13" s="3"/>
      <c r="C13" s="16"/>
      <c r="D13" s="12"/>
      <c r="E13" s="3"/>
      <c r="F13" s="3"/>
    </row>
    <row r="14" spans="1:6" x14ac:dyDescent="0.3">
      <c r="A14" s="12"/>
      <c r="B14" s="3"/>
      <c r="C14" s="16"/>
      <c r="D14" s="12"/>
      <c r="E14" s="3"/>
      <c r="F14" s="3"/>
    </row>
    <row r="15" spans="1:6" x14ac:dyDescent="0.3">
      <c r="A15" s="12"/>
      <c r="B15" s="3"/>
      <c r="C15" s="16"/>
      <c r="D15" s="12"/>
      <c r="E15" s="3"/>
      <c r="F15" s="3"/>
    </row>
    <row r="16" spans="1:6" x14ac:dyDescent="0.3">
      <c r="A16" s="12"/>
      <c r="B16" s="3"/>
      <c r="C16" s="16"/>
      <c r="D16" s="12"/>
      <c r="E16" s="3"/>
      <c r="F16" s="3"/>
    </row>
    <row r="17" spans="1:6" x14ac:dyDescent="0.3">
      <c r="A17" s="12"/>
      <c r="B17" s="3"/>
      <c r="C17" s="16"/>
      <c r="D17" s="12"/>
      <c r="E17" s="3"/>
      <c r="F17" s="3"/>
    </row>
    <row r="18" spans="1:6" x14ac:dyDescent="0.3">
      <c r="A18" s="12"/>
      <c r="B18" s="3"/>
      <c r="C18" s="16"/>
      <c r="D18" s="12"/>
      <c r="E18" s="3"/>
      <c r="F18" s="3"/>
    </row>
    <row r="19" spans="1:6" x14ac:dyDescent="0.3">
      <c r="A19" s="12"/>
      <c r="B19" s="17" t="s">
        <v>17</v>
      </c>
      <c r="C19" s="18">
        <f>SUM(C5:C18)</f>
        <v>40300</v>
      </c>
      <c r="D19" s="19"/>
      <c r="E19" s="20" t="s">
        <v>18</v>
      </c>
      <c r="F19" s="21">
        <f>SUM(F5:F17)</f>
        <v>176763.16</v>
      </c>
    </row>
    <row r="21" spans="1:6" x14ac:dyDescent="0.3">
      <c r="E21" s="22" t="s">
        <v>19</v>
      </c>
      <c r="F21" s="23">
        <f>F24+(F22-F23)</f>
        <v>34930.459999999992</v>
      </c>
    </row>
    <row r="22" spans="1:6" x14ac:dyDescent="0.3">
      <c r="E22" s="3" t="s">
        <v>20</v>
      </c>
      <c r="F22" s="24">
        <f>C19</f>
        <v>40300</v>
      </c>
    </row>
    <row r="23" spans="1:6" x14ac:dyDescent="0.3">
      <c r="E23" s="3" t="s">
        <v>21</v>
      </c>
      <c r="F23" s="25">
        <f>F19</f>
        <v>176763.16</v>
      </c>
    </row>
    <row r="24" spans="1:6" x14ac:dyDescent="0.3">
      <c r="E24" s="3" t="s">
        <v>22</v>
      </c>
      <c r="F24" s="25">
        <f>'[1]NİSAN 2024 '!F21</f>
        <v>171393.62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MAYIS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Handan</dc:creator>
  <cp:lastModifiedBy>Handan</cp:lastModifiedBy>
  <dcterms:created xsi:type="dcterms:W3CDTF">2025-02-02T20:18:56Z</dcterms:created>
  <dcterms:modified xsi:type="dcterms:W3CDTF">2025-02-02T20:19:08Z</dcterms:modified>
</cp:coreProperties>
</file>